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artikelen\0Artikelen   2021\JIE resubmission\Supporting Information\SI-5. Stocks for Concentrations in Closed Spaces\"/>
    </mc:Choice>
  </mc:AlternateContent>
  <xr:revisionPtr revIDLastSave="0" documentId="13_ncr:1_{A519D543-BAE2-4399-AFB9-4AF1AC51DE09}" xr6:coauthVersionLast="46" xr6:coauthVersionMax="46" xr10:uidLastSave="{00000000-0000-0000-0000-000000000000}"/>
  <bookViews>
    <workbookView xWindow="1932" yWindow="-108" windowWidth="21216" windowHeight="13176" xr2:uid="{8252148D-2A0B-4AB8-B484-62D56F4934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 s="1"/>
  <c r="E10" i="1"/>
</calcChain>
</file>

<file path=xl/sharedStrings.xml><?xml version="1.0" encoding="utf-8"?>
<sst xmlns="http://schemas.openxmlformats.org/spreadsheetml/2006/main" count="40" uniqueCount="33">
  <si>
    <t>m3</t>
  </si>
  <si>
    <t>nr 1</t>
  </si>
  <si>
    <t>nr 2</t>
  </si>
  <si>
    <t>nr 3</t>
  </si>
  <si>
    <t>mean</t>
  </si>
  <si>
    <t>virions/m3</t>
  </si>
  <si>
    <t>after 24 hours HL120, VR5</t>
  </si>
  <si>
    <t>nr 4</t>
  </si>
  <si>
    <t>Comparison with measurements by Lednicky et al 2020, Table 2.</t>
  </si>
  <si>
    <t>virions per cubic meter</t>
  </si>
  <si>
    <t>Lednicky et al., (2020)</t>
  </si>
  <si>
    <t>2 SARS-2 patients in 30m2 (= ~100m3) room, VR6, presence time up to 24 hours</t>
  </si>
  <si>
    <t xml:space="preserve">Lednicky, J. A., Lauzardo, M., Fan, Z. H., Jutla, A., Tilly, T. B., Gangwar, M., . . . Wu, C.-Y. (2020). </t>
  </si>
  <si>
    <t>Viable SARS-CoV-2 in the air of a hospital room with COVID-19 patients.</t>
  </si>
  <si>
    <t>International Journal of Infectious Diseases, 100, 476-482.</t>
  </si>
  <si>
    <t>doi:https://doi.org/10.1016/j.ijid.2020.09.025</t>
  </si>
  <si>
    <t>Situation Lednicky et al:</t>
  </si>
  <si>
    <t>Reduced to 2 persons</t>
  </si>
  <si>
    <t>Following Ma et al. (2020), highest score 10,000,000 virions per hour,</t>
  </si>
  <si>
    <t>our concentration score would rise to</t>
  </si>
  <si>
    <t>Ma, J., Qi, X., Chen, H., Li, X., Zhang, Z., Wang, H., . . . Morawska, L. (2020).</t>
  </si>
  <si>
    <t>Coronavirus Disease 2019 Patients in Earlier Stages Exhaled Millions of Severe</t>
  </si>
  <si>
    <t>Acute Respiratory Syndrome Coronavirus 2 Per Hour.</t>
  </si>
  <si>
    <t>Clinical Infectious Diseases. https://doi.org/10.1093/cid/ciaa1283</t>
  </si>
  <si>
    <t>in line with Lednicky et al.</t>
  </si>
  <si>
    <t xml:space="preserve">Quantification methods of Lednicky et al. and Ma et al. (upper score) give unrealistically high results. </t>
  </si>
  <si>
    <t>Concentration measurement and mass balance-based modelling: a comparison</t>
  </si>
  <si>
    <t>Their numbers would give highly infectious concentrations in almost any situation.</t>
  </si>
  <si>
    <t>Measurement after ~24 hours</t>
  </si>
  <si>
    <t>Huppes &amp; Huele (this paper) results for 5 persons per 100m3, standard person 100,000 virions per hour</t>
  </si>
  <si>
    <t>virions stock in 100m3 room</t>
  </si>
  <si>
    <t>Lednicky et al. warn that quantification methods contain many unclear steps, with relative scores most reliable.</t>
  </si>
  <si>
    <t>Ma et al. also give lower scores, up to 3 orders of magnitude lower, then well in line with our modeling numbers.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</si>
</sst>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0" fontId="1" fillId="0" borderId="0" xfId="0" applyFont="1"/>
    <xf numFmtId="0" fontId="0" fillId="0" borderId="0" xfId="0" applyAlignment="1">
      <alignment vertical="top" wrapText="1" readingOrder="1"/>
    </xf>
    <xf numFmtId="0" fontId="0" fillId="0" borderId="0" xfId="0" applyAlignment="1">
      <alignment vertic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02DA0-1C48-46FA-8B0C-9B321CF2F721}">
  <dimension ref="A1:L32"/>
  <sheetViews>
    <sheetView tabSelected="1" topLeftCell="A2" workbookViewId="0">
      <selection activeCell="M21" sqref="M21"/>
    </sheetView>
  </sheetViews>
  <sheetFormatPr defaultRowHeight="14.4" x14ac:dyDescent="0.3"/>
  <cols>
    <col min="6" max="6" width="11.21875" customWidth="1"/>
  </cols>
  <sheetData>
    <row r="1" spans="1:7" x14ac:dyDescent="0.3">
      <c r="A1" t="s">
        <v>8</v>
      </c>
    </row>
    <row r="2" spans="1:7" s="2" customFormat="1" x14ac:dyDescent="0.3">
      <c r="A2" s="2" t="s">
        <v>26</v>
      </c>
    </row>
    <row r="3" spans="1:7" x14ac:dyDescent="0.3">
      <c r="A3" t="s">
        <v>16</v>
      </c>
    </row>
    <row r="4" spans="1:7" x14ac:dyDescent="0.3">
      <c r="A4" t="s">
        <v>11</v>
      </c>
    </row>
    <row r="5" spans="1:7" x14ac:dyDescent="0.3">
      <c r="A5" t="s">
        <v>10</v>
      </c>
      <c r="E5">
        <v>100</v>
      </c>
      <c r="F5" t="s">
        <v>0</v>
      </c>
    </row>
    <row r="6" spans="1:7" x14ac:dyDescent="0.3">
      <c r="A6" t="s">
        <v>28</v>
      </c>
      <c r="D6" t="s">
        <v>1</v>
      </c>
      <c r="E6">
        <v>94000</v>
      </c>
      <c r="F6" t="s">
        <v>5</v>
      </c>
    </row>
    <row r="7" spans="1:7" x14ac:dyDescent="0.3">
      <c r="D7" t="s">
        <v>2</v>
      </c>
      <c r="E7">
        <v>30000</v>
      </c>
      <c r="F7" t="s">
        <v>5</v>
      </c>
    </row>
    <row r="8" spans="1:7" x14ac:dyDescent="0.3">
      <c r="D8" t="s">
        <v>3</v>
      </c>
      <c r="E8">
        <v>44000</v>
      </c>
      <c r="F8" t="s">
        <v>5</v>
      </c>
    </row>
    <row r="9" spans="1:7" x14ac:dyDescent="0.3">
      <c r="D9" t="s">
        <v>7</v>
      </c>
      <c r="E9">
        <v>16000</v>
      </c>
      <c r="F9" t="s">
        <v>5</v>
      </c>
    </row>
    <row r="10" spans="1:7" x14ac:dyDescent="0.3">
      <c r="D10" t="s">
        <v>4</v>
      </c>
      <c r="E10">
        <f>(SUM(E6:E8))/3</f>
        <v>56000</v>
      </c>
      <c r="F10" t="s">
        <v>5</v>
      </c>
    </row>
    <row r="11" spans="1:7" x14ac:dyDescent="0.3">
      <c r="A11" t="s">
        <v>29</v>
      </c>
    </row>
    <row r="12" spans="1:7" x14ac:dyDescent="0.3">
      <c r="B12" t="s">
        <v>6</v>
      </c>
      <c r="E12">
        <v>166543</v>
      </c>
      <c r="F12" t="s">
        <v>30</v>
      </c>
    </row>
    <row r="13" spans="1:7" x14ac:dyDescent="0.3">
      <c r="B13" t="s">
        <v>17</v>
      </c>
      <c r="E13" s="1">
        <f>(2/5)*E12</f>
        <v>66617.2</v>
      </c>
      <c r="F13" t="s">
        <v>30</v>
      </c>
    </row>
    <row r="14" spans="1:7" x14ac:dyDescent="0.3">
      <c r="B14" t="s">
        <v>9</v>
      </c>
      <c r="E14" s="1">
        <f>E13/100</f>
        <v>666.17200000000003</v>
      </c>
      <c r="F14" t="s">
        <v>5</v>
      </c>
    </row>
    <row r="15" spans="1:7" x14ac:dyDescent="0.3">
      <c r="A15" t="s">
        <v>18</v>
      </c>
    </row>
    <row r="16" spans="1:7" x14ac:dyDescent="0.3">
      <c r="A16" t="s">
        <v>19</v>
      </c>
      <c r="E16">
        <v>66617</v>
      </c>
      <c r="F16" t="s">
        <v>5</v>
      </c>
      <c r="G16" t="s">
        <v>24</v>
      </c>
    </row>
    <row r="18" spans="1:12" x14ac:dyDescent="0.3">
      <c r="A18" t="s">
        <v>25</v>
      </c>
    </row>
    <row r="19" spans="1:12" x14ac:dyDescent="0.3">
      <c r="A19" t="s">
        <v>27</v>
      </c>
    </row>
    <row r="20" spans="1:12" x14ac:dyDescent="0.3">
      <c r="A20" t="s">
        <v>31</v>
      </c>
    </row>
    <row r="21" spans="1:12" x14ac:dyDescent="0.3">
      <c r="A21" t="s">
        <v>32</v>
      </c>
    </row>
    <row r="23" spans="1:12" x14ac:dyDescent="0.3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2" s="3" customFormat="1" x14ac:dyDescent="0.3">
      <c r="A24" s="4" t="s">
        <v>12</v>
      </c>
    </row>
    <row r="25" spans="1:12" s="3" customFormat="1" x14ac:dyDescent="0.3">
      <c r="B25" s="4" t="s">
        <v>13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s="3" customFormat="1" x14ac:dyDescent="0.3">
      <c r="B26" s="4" t="s">
        <v>14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s="3" customFormat="1" x14ac:dyDescent="0.3">
      <c r="B27" s="4" t="s">
        <v>15</v>
      </c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">
      <c r="A29" s="4" t="s">
        <v>20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B30" s="4" t="s">
        <v>21</v>
      </c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3">
      <c r="B31" s="4" t="s">
        <v>22</v>
      </c>
    </row>
    <row r="32" spans="1:12" x14ac:dyDescent="0.3">
      <c r="B32" s="4" t="s">
        <v>23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</dc:creator>
  <cp:lastModifiedBy>GH</cp:lastModifiedBy>
  <dcterms:created xsi:type="dcterms:W3CDTF">2021-04-13T09:19:15Z</dcterms:created>
  <dcterms:modified xsi:type="dcterms:W3CDTF">2021-04-19T12:59:54Z</dcterms:modified>
</cp:coreProperties>
</file>